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<sst xmlns="http://schemas.openxmlformats.org/spreadsheetml/2006/main" count="203" uniqueCount="72">
  <si>
    <t>工事費内訳書</t>
  </si>
  <si>
    <t>住　　　　所</t>
  </si>
  <si>
    <t>商号又は名称</t>
  </si>
  <si>
    <t>代 表 者 名</t>
  </si>
  <si>
    <t>工 事 名</t>
  </si>
  <si>
    <t>Ｒ７吉土　宮川内ダム　阿波・土成宮川内　受変電設備改良工事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</si>
  <si>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</si>
  <si>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</si>
  <si>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</si>
  <si>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</si>
  <si>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</si>
  <si>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</si>
  <si>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</si>
  <si>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</si>
  <si>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受変電設備</t>
  </si>
  <si>
    <t>高圧受変電設備</t>
  </si>
  <si>
    <t>高圧引込盤</t>
  </si>
  <si>
    <t>面</t>
  </si>
  <si>
    <t>高圧受電盤</t>
  </si>
  <si>
    <t>変圧器盤
　ﾄﾗﾝｽ・ｺﾝﾃﾞﾝｻｰ盤</t>
  </si>
  <si>
    <t>低圧配電盤</t>
  </si>
  <si>
    <t>機器単体(各種)　
　（仮設分電盤）</t>
  </si>
  <si>
    <t>個</t>
  </si>
  <si>
    <t>機器単体費計（工場製作原価）</t>
  </si>
  <si>
    <t>電気設備</t>
  </si>
  <si>
    <t>受変電設備工</t>
  </si>
  <si>
    <t>高圧受変電設備設置工</t>
  </si>
  <si>
    <t>高圧受変電設備設置</t>
  </si>
  <si>
    <t>配管･配線工</t>
  </si>
  <si>
    <t>屋内配線</t>
  </si>
  <si>
    <t>m</t>
  </si>
  <si>
    <t>屋内配線
　管内</t>
  </si>
  <si>
    <t>屋内配線
　ころがし</t>
  </si>
  <si>
    <t>屋外配線
　ピット
　労務費のみ</t>
  </si>
  <si>
    <t>屋外配線
　ピット</t>
  </si>
  <si>
    <t>屋外配線
　露出</t>
  </si>
  <si>
    <t>屋外配線
　ダクト</t>
  </si>
  <si>
    <t>屋外配線
　ダクト
　労務費のみ</t>
  </si>
  <si>
    <t>屋内配線
　9CVV-3S</t>
  </si>
  <si>
    <t>ｹｰﾌﾞﾙ端末処理</t>
  </si>
  <si>
    <t>箇所</t>
  </si>
  <si>
    <t>高圧受変電設備撤去工</t>
  </si>
  <si>
    <t>高圧受変電設備撤去</t>
  </si>
  <si>
    <t>配管･配線撤去工</t>
  </si>
  <si>
    <t>屋内配線撤去
　管内</t>
  </si>
  <si>
    <t>屋外配線撤去
　ピット</t>
  </si>
  <si>
    <t>屋外配線撤去
　ダクト</t>
  </si>
  <si>
    <t>機器搬入搬出工</t>
  </si>
  <si>
    <t xml:space="preserve">機器搬入搬出　</t>
  </si>
  <si>
    <t xml:space="preserve">撤去品処理　</t>
  </si>
  <si>
    <t>撤去品処分</t>
  </si>
  <si>
    <t>電源設備工</t>
  </si>
  <si>
    <t>分電盤設置工</t>
  </si>
  <si>
    <t>屋外分電盤設置
　仮設</t>
  </si>
  <si>
    <t>分電盤撤去工</t>
  </si>
  <si>
    <t>屋外分電盤撤去
　仮設</t>
  </si>
  <si>
    <t xml:space="preserve">電気室建具改修　</t>
  </si>
  <si>
    <t>電気室建具改修</t>
  </si>
  <si>
    <t xml:space="preserve">外壁改修工事　</t>
  </si>
  <si>
    <t>建具改修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</si>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</sst>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G11</f>
      </c>
      <c r="I19" s="17" t="n">
        <v>10.0</v>
      </c>
      <c r="J19" s="18"/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G21+G85+G90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G22+G24+G66+G68+G81+G83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G25+G26+G27+G28+G29+G30+G31+G32+G33+G34+G35+G36+G37+G38+G39+G40+G41+G42+G43+G44+G45+G46+G47+G48+G49+G50+G51+G52+G53+G54+G55+G56+G57+G58+G59+G60+G61+G62+G63+G64+G65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30</v>
      </c>
      <c r="F26" s="13" t="n">
        <v>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30</v>
      </c>
      <c r="F27" s="13" t="n">
        <v>31.0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30</v>
      </c>
      <c r="F28" s="13" t="n">
        <v>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30</v>
      </c>
      <c r="F29" s="13" t="n">
        <v>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30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30</v>
      </c>
      <c r="F31" s="13" t="n">
        <v>11.0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31</v>
      </c>
      <c r="E32" s="12" t="s">
        <v>30</v>
      </c>
      <c r="F32" s="13" t="n">
        <v>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30</v>
      </c>
      <c r="F33" s="13" t="n">
        <v>16.0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32</v>
      </c>
      <c r="E34" s="12" t="s">
        <v>30</v>
      </c>
      <c r="F34" s="13" t="n">
        <v>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32</v>
      </c>
      <c r="E35" s="12" t="s">
        <v>30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32</v>
      </c>
      <c r="E36" s="12" t="s">
        <v>30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32</v>
      </c>
      <c r="E37" s="12" t="s">
        <v>30</v>
      </c>
      <c r="F37" s="13" t="n">
        <v>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33</v>
      </c>
      <c r="E38" s="12" t="s">
        <v>30</v>
      </c>
      <c r="F38" s="13" t="n">
        <v>14.0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33</v>
      </c>
      <c r="E39" s="12" t="s">
        <v>30</v>
      </c>
      <c r="F39" s="13" t="n">
        <v>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33</v>
      </c>
      <c r="E40" s="12" t="s">
        <v>30</v>
      </c>
      <c r="F40" s="13" t="n">
        <v>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33</v>
      </c>
      <c r="E41" s="12" t="s">
        <v>30</v>
      </c>
      <c r="F41" s="13" t="n">
        <v>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33</v>
      </c>
      <c r="E42" s="12" t="s">
        <v>30</v>
      </c>
      <c r="F42" s="13" t="n">
        <v>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34</v>
      </c>
      <c r="E43" s="12" t="s">
        <v>30</v>
      </c>
      <c r="F43" s="13" t="n">
        <v>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34</v>
      </c>
      <c r="E44" s="12" t="s">
        <v>30</v>
      </c>
      <c r="F44" s="13" t="n">
        <v>35.0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34</v>
      </c>
      <c r="E45" s="12" t="s">
        <v>30</v>
      </c>
      <c r="F45" s="13" t="n">
        <v>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34</v>
      </c>
      <c r="E46" s="12" t="s">
        <v>30</v>
      </c>
      <c r="F46" s="13" t="n">
        <v>7.0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34</v>
      </c>
      <c r="E47" s="12" t="s">
        <v>30</v>
      </c>
      <c r="F47" s="13" t="n">
        <v>7.0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34</v>
      </c>
      <c r="E48" s="12" t="s">
        <v>30</v>
      </c>
      <c r="F48" s="13" t="n">
        <v>16.0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34</v>
      </c>
      <c r="E49" s="12" t="s">
        <v>30</v>
      </c>
      <c r="F49" s="13" t="n">
        <v>7.0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33</v>
      </c>
      <c r="E50" s="12" t="s">
        <v>30</v>
      </c>
      <c r="F50" s="13" t="n">
        <v>7.0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35</v>
      </c>
      <c r="E51" s="12" t="s">
        <v>30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36</v>
      </c>
      <c r="E52" s="12" t="s">
        <v>30</v>
      </c>
      <c r="F52" s="13" t="n">
        <v>19.0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36</v>
      </c>
      <c r="E53" s="12" t="s">
        <v>30</v>
      </c>
      <c r="F53" s="13" t="n">
        <v>83.0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36</v>
      </c>
      <c r="E54" s="12" t="s">
        <v>30</v>
      </c>
      <c r="F54" s="13" t="n">
        <v>9.0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36</v>
      </c>
      <c r="E55" s="12" t="s">
        <v>30</v>
      </c>
      <c r="F55" s="13" t="n">
        <v>21.0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36</v>
      </c>
      <c r="E56" s="12" t="s">
        <v>30</v>
      </c>
      <c r="F56" s="13" t="n">
        <v>9.0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36</v>
      </c>
      <c r="E57" s="12" t="s">
        <v>30</v>
      </c>
      <c r="F57" s="13" t="n">
        <v>43.0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36</v>
      </c>
      <c r="E58" s="12" t="s">
        <v>30</v>
      </c>
      <c r="F58" s="13" t="n">
        <v>21.0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37</v>
      </c>
      <c r="E59" s="12" t="s">
        <v>30</v>
      </c>
      <c r="F59" s="13" t="n">
        <v>2.0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37</v>
      </c>
      <c r="E60" s="12" t="s">
        <v>30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37</v>
      </c>
      <c r="E61" s="12" t="s">
        <v>30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37</v>
      </c>
      <c r="E62" s="12" t="s">
        <v>30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37</v>
      </c>
      <c r="E63" s="12" t="s">
        <v>30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38</v>
      </c>
      <c r="E64" s="12" t="s">
        <v>30</v>
      </c>
      <c r="F64" s="13" t="n">
        <v>12.0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39</v>
      </c>
      <c r="E65" s="12" t="s">
        <v>40</v>
      </c>
      <c r="F65" s="13" t="n">
        <v>2.0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41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42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43</v>
      </c>
      <c r="D68" s="11"/>
      <c r="E68" s="12" t="s">
        <v>13</v>
      </c>
      <c r="F68" s="13" t="n">
        <v>1.0</v>
      </c>
      <c r="G68" s="15">
        <f>G69+G70+G71+G72+G73+G74+G75+G76+G77+G78+G79+G80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44</v>
      </c>
      <c r="E69" s="12" t="s">
        <v>30</v>
      </c>
      <c r="F69" s="13" t="n">
        <v>12.0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44</v>
      </c>
      <c r="E70" s="12" t="s">
        <v>30</v>
      </c>
      <c r="F70" s="13" t="n">
        <v>12.0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45</v>
      </c>
      <c r="E71" s="12" t="s">
        <v>30</v>
      </c>
      <c r="F71" s="13" t="n">
        <v>11.0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45</v>
      </c>
      <c r="E72" s="12" t="s">
        <v>30</v>
      </c>
      <c r="F72" s="13" t="n">
        <v>6.0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45</v>
      </c>
      <c r="E73" s="12" t="s">
        <v>30</v>
      </c>
      <c r="F73" s="13" t="n">
        <v>6.0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45</v>
      </c>
      <c r="E74" s="12" t="s">
        <v>30</v>
      </c>
      <c r="F74" s="13" t="n">
        <v>6.0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45</v>
      </c>
      <c r="E75" s="12" t="s">
        <v>30</v>
      </c>
      <c r="F75" s="13" t="n">
        <v>6.0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46</v>
      </c>
      <c r="E76" s="12" t="s">
        <v>30</v>
      </c>
      <c r="F76" s="13" t="n">
        <v>46.0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46</v>
      </c>
      <c r="E77" s="12" t="s">
        <v>30</v>
      </c>
      <c r="F77" s="13" t="n">
        <v>23.0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46</v>
      </c>
      <c r="E78" s="12" t="s">
        <v>30</v>
      </c>
      <c r="F78" s="13" t="n">
        <v>23.0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46</v>
      </c>
      <c r="E79" s="12" t="s">
        <v>30</v>
      </c>
      <c r="F79" s="13" t="n">
        <v>23.0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46</v>
      </c>
      <c r="E80" s="12" t="s">
        <v>30</v>
      </c>
      <c r="F80" s="13" t="n">
        <v>23.0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 t="s">
        <v>47</v>
      </c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48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 t="s">
        <v>49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50</v>
      </c>
      <c r="E84" s="12" t="s">
        <v>13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/>
      <c r="B85" s="11" t="s">
        <v>51</v>
      </c>
      <c r="C85" s="11"/>
      <c r="D85" s="11"/>
      <c r="E85" s="12" t="s">
        <v>13</v>
      </c>
      <c r="F85" s="13" t="n">
        <v>1.0</v>
      </c>
      <c r="G85" s="15">
        <f>G86+G88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52</v>
      </c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53</v>
      </c>
      <c r="E87" s="12" t="s">
        <v>17</v>
      </c>
      <c r="F87" s="13" t="n">
        <v>2.0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 t="s">
        <v>54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55</v>
      </c>
      <c r="E89" s="12" t="s">
        <v>17</v>
      </c>
      <c r="F89" s="13" t="n">
        <v>2.0</v>
      </c>
      <c r="G89" s="16"/>
      <c r="I89" s="17" t="n">
        <v>80.0</v>
      </c>
      <c r="J89" s="18" t="n">
        <v>4.0</v>
      </c>
    </row>
    <row r="90" ht="42.0" customHeight="true">
      <c r="A90" s="10"/>
      <c r="B90" s="11" t="s">
        <v>56</v>
      </c>
      <c r="C90" s="11"/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2.0</v>
      </c>
    </row>
    <row r="91" ht="42.0" customHeight="true">
      <c r="A91" s="10"/>
      <c r="B91" s="11"/>
      <c r="C91" s="11" t="s">
        <v>57</v>
      </c>
      <c r="D91" s="11"/>
      <c r="E91" s="12" t="s">
        <v>13</v>
      </c>
      <c r="F91" s="13" t="n">
        <v>1.0</v>
      </c>
      <c r="G91" s="15">
        <f>G92+G93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58</v>
      </c>
      <c r="E92" s="12" t="s">
        <v>13</v>
      </c>
      <c r="F92" s="13" t="n">
        <v>1.0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59</v>
      </c>
      <c r="E93" s="12" t="s">
        <v>13</v>
      </c>
      <c r="F93" s="13" t="n">
        <v>1.0</v>
      </c>
      <c r="G93" s="16"/>
      <c r="I93" s="17" t="n">
        <v>84.0</v>
      </c>
      <c r="J93" s="18" t="n">
        <v>4.0</v>
      </c>
    </row>
    <row r="94" ht="42.0" customHeight="true">
      <c r="A94" s="10" t="s">
        <v>60</v>
      </c>
      <c r="B94" s="11"/>
      <c r="C94" s="11"/>
      <c r="D94" s="11"/>
      <c r="E94" s="12" t="s">
        <v>13</v>
      </c>
      <c r="F94" s="13" t="n">
        <v>1.0</v>
      </c>
      <c r="G94" s="15">
        <f>G21+G85+G90</f>
      </c>
      <c r="I94" s="17" t="n">
        <v>85.0</v>
      </c>
      <c r="J94" s="18" t="n">
        <v>20.0</v>
      </c>
    </row>
    <row r="95" ht="42.0" customHeight="true">
      <c r="A95" s="10" t="s">
        <v>61</v>
      </c>
      <c r="B95" s="11"/>
      <c r="C95" s="11"/>
      <c r="D95" s="11"/>
      <c r="E95" s="12" t="s">
        <v>13</v>
      </c>
      <c r="F95" s="13" t="n">
        <v>1.0</v>
      </c>
      <c r="G95" s="15">
        <f>G96</f>
      </c>
      <c r="I95" s="17" t="n">
        <v>86.0</v>
      </c>
      <c r="J95" s="18" t="n">
        <v>200.0</v>
      </c>
    </row>
    <row r="96" ht="42.0" customHeight="true">
      <c r="A96" s="10"/>
      <c r="B96" s="11" t="s">
        <v>62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/>
    </row>
    <row r="97" ht="42.0" customHeight="true">
      <c r="A97" s="10" t="s">
        <v>63</v>
      </c>
      <c r="B97" s="11"/>
      <c r="C97" s="11"/>
      <c r="D97" s="11"/>
      <c r="E97" s="12" t="s">
        <v>13</v>
      </c>
      <c r="F97" s="13" t="n">
        <v>1.0</v>
      </c>
      <c r="G97" s="15">
        <f>G94+G95</f>
      </c>
      <c r="I97" s="17" t="n">
        <v>88.0</v>
      </c>
      <c r="J97" s="18"/>
    </row>
    <row r="98" ht="42.0" customHeight="true">
      <c r="A98" s="10"/>
      <c r="B98" s="11" t="s">
        <v>64</v>
      </c>
      <c r="C98" s="11"/>
      <c r="D98" s="11"/>
      <c r="E98" s="12" t="s">
        <v>13</v>
      </c>
      <c r="F98" s="13" t="n">
        <v>1.0</v>
      </c>
      <c r="G98" s="16"/>
      <c r="I98" s="17" t="n">
        <v>89.0</v>
      </c>
      <c r="J98" s="18" t="n">
        <v>210.0</v>
      </c>
    </row>
    <row r="99" ht="42.0" customHeight="true">
      <c r="A99" s="10"/>
      <c r="B99" s="11" t="s">
        <v>65</v>
      </c>
      <c r="C99" s="11"/>
      <c r="D99" s="11"/>
      <c r="E99" s="12" t="s">
        <v>13</v>
      </c>
      <c r="F99" s="13" t="n">
        <v>1.0</v>
      </c>
      <c r="G99" s="15">
        <f>G100</f>
      </c>
      <c r="I99" s="17" t="n">
        <v>90.0</v>
      </c>
      <c r="J99" s="18"/>
    </row>
    <row r="100" ht="42.0" customHeight="true">
      <c r="A100" s="10"/>
      <c r="B100" s="11"/>
      <c r="C100" s="11" t="s">
        <v>66</v>
      </c>
      <c r="D100" s="11"/>
      <c r="E100" s="12" t="s">
        <v>13</v>
      </c>
      <c r="F100" s="13" t="n">
        <v>1.0</v>
      </c>
      <c r="G100" s="16"/>
      <c r="I100" s="17" t="n">
        <v>91.0</v>
      </c>
      <c r="J100" s="18"/>
    </row>
    <row r="101" ht="42.0" customHeight="true">
      <c r="A101" s="10" t="s">
        <v>67</v>
      </c>
      <c r="B101" s="11"/>
      <c r="C101" s="11"/>
      <c r="D101" s="11"/>
      <c r="E101" s="12" t="s">
        <v>13</v>
      </c>
      <c r="F101" s="13" t="n">
        <v>1.0</v>
      </c>
      <c r="G101" s="15">
        <f>G94+G95+G98+G99</f>
      </c>
      <c r="I101" s="17" t="n">
        <v>92.0</v>
      </c>
      <c r="J101" s="18"/>
    </row>
    <row r="102" ht="42.0" customHeight="true">
      <c r="A102" s="10"/>
      <c r="B102" s="11" t="s">
        <v>68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 t="n">
        <v>220.0</v>
      </c>
    </row>
    <row r="103" ht="42.0" customHeight="true">
      <c r="A103" s="10" t="s">
        <v>69</v>
      </c>
      <c r="B103" s="11"/>
      <c r="C103" s="11"/>
      <c r="D103" s="11"/>
      <c r="E103" s="12" t="s">
        <v>13</v>
      </c>
      <c r="F103" s="13" t="n">
        <v>1.0</v>
      </c>
      <c r="G103" s="15">
        <f>G19+G101+G102</f>
      </c>
      <c r="I103" s="17" t="n">
        <v>94.0</v>
      </c>
      <c r="J103" s="18" t="n">
        <v>30.0</v>
      </c>
    </row>
    <row r="104" ht="42.0" customHeight="true">
      <c r="A104" s="19" t="s">
        <v>70</v>
      </c>
      <c r="B104" s="20"/>
      <c r="C104" s="20"/>
      <c r="D104" s="20"/>
      <c r="E104" s="21" t="s">
        <v>71</v>
      </c>
      <c r="F104" s="22" t="s">
        <v>71</v>
      </c>
      <c r="G104" s="24">
        <f>G103</f>
      </c>
      <c r="I104" s="26" t="n">
        <v>95.0</v>
      </c>
      <c r="J10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A20:D20"/>
    <mergeCell ref="B21:D21"/>
    <mergeCell ref="C22:D22"/>
    <mergeCell ref="D23"/>
    <mergeCell ref="C24:D24"/>
    <mergeCell ref="D25"/>
    <mergeCell ref="D26"/>
    <mergeCell ref="D27"/>
    <mergeCell ref="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C66:D66"/>
    <mergeCell ref="D67"/>
    <mergeCell ref="C68:D68"/>
    <mergeCell ref="D69"/>
    <mergeCell ref="D70"/>
    <mergeCell ref="D71"/>
    <mergeCell ref="D72"/>
    <mergeCell ref="D73"/>
    <mergeCell ref="D74"/>
    <mergeCell ref="D75"/>
    <mergeCell ref="D76"/>
    <mergeCell ref="D77"/>
    <mergeCell ref="D78"/>
    <mergeCell ref="D79"/>
    <mergeCell ref="D80"/>
    <mergeCell ref="C81:D81"/>
    <mergeCell ref="D82"/>
    <mergeCell ref="C83:D83"/>
    <mergeCell ref="D84"/>
    <mergeCell ref="B85:D85"/>
    <mergeCell ref="C86:D86"/>
    <mergeCell ref="D87"/>
    <mergeCell ref="C88:D88"/>
    <mergeCell ref="D89"/>
    <mergeCell ref="B90:D90"/>
    <mergeCell ref="C91:D91"/>
    <mergeCell ref="D92"/>
    <mergeCell ref="D93"/>
    <mergeCell ref="A94:D94"/>
    <mergeCell ref="A95:D95"/>
    <mergeCell ref="B96:D96"/>
    <mergeCell ref="A97:D97"/>
    <mergeCell ref="B98:D98"/>
    <mergeCell ref="B99:D99"/>
    <mergeCell ref="C100:D100"/>
    <mergeCell ref="A101:D101"/>
    <mergeCell ref="B102:D102"/>
    <mergeCell ref="A103:D103"/>
    <mergeCell ref="A104:D10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2026-02-05T07:48:03Z</dcterms:created>
  <dc:creator>Apache POI</dc:creator>
</cp:coreProperties>
</file>